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"/>
    </mc:Choice>
  </mc:AlternateContent>
  <xr:revisionPtr revIDLastSave="0" documentId="13_ncr:1_{B5A602C0-63E0-43C9-854B-6E3C7C43D0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57" i="1" l="1"/>
  <c r="I196" i="1" s="1"/>
  <c r="J196" i="1"/>
  <c r="L196" i="1"/>
  <c r="H196" i="1"/>
  <c r="G196" i="1"/>
  <c r="F196" i="1"/>
</calcChain>
</file>

<file path=xl/sharedStrings.xml><?xml version="1.0" encoding="utf-8"?>
<sst xmlns="http://schemas.openxmlformats.org/spreadsheetml/2006/main" count="263" uniqueCount="87">
  <si>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</si>
  <si>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</si>
  <si>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</si>
  <si>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</si>
  <si>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</si>
  <si>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</si>
  <si>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</si>
  <si>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</si>
  <si>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</si>
  <si>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</si>
  <si>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</si>
  <si>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</si>
  <si>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</si>
  <si>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</si>
  <si>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</si>
  <si>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</si>
  <si>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</si>
  <si>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</si>
  <si>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</si>
  <si>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</si>
  <si>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</si>
  <si>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</si>
  <si>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</si>
  <si>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</si>
  <si>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</si>
  <si>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</si>
  <si>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</si>
  <si>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</si>
  <si>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</si>
  <si>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</si>
  <si>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</si>
  <si>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</si>
  <si>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</si>
  <si>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</si>
  <si>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</si>
  <si>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</si>
  <si>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</si>
  <si>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</si>
  <si>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</si>
  <si>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"ООШ №2 г.Юрюзань"</t>
  </si>
  <si>
    <t>Хлеб ржаной</t>
  </si>
  <si>
    <t>Сок фруктовый</t>
  </si>
  <si>
    <t xml:space="preserve">Хлеб пшеничный </t>
  </si>
  <si>
    <t>Кисель</t>
  </si>
  <si>
    <t>Напиток из плодов шиповника</t>
  </si>
  <si>
    <t>Мандарин</t>
  </si>
  <si>
    <t>Напиток лимонный</t>
  </si>
  <si>
    <t>Закуска</t>
  </si>
  <si>
    <t>и.о. директора</t>
  </si>
  <si>
    <t>С.А. Замятин</t>
  </si>
  <si>
    <t>Помидор свежий</t>
  </si>
  <si>
    <t>Котлеты, биточки (особые) с макаронными изделиями отварными</t>
  </si>
  <si>
    <t>Помидор свежий, масло порциями</t>
  </si>
  <si>
    <t>46, 14</t>
  </si>
  <si>
    <t>269, 309</t>
  </si>
  <si>
    <t>Масло порциями, сыр порциями</t>
  </si>
  <si>
    <t>5, 14</t>
  </si>
  <si>
    <t>Запеканка из творога со сгущенным молоком</t>
  </si>
  <si>
    <t>150/20</t>
  </si>
  <si>
    <t>Чай с сахаром</t>
  </si>
  <si>
    <t>Яблоко свежее</t>
  </si>
  <si>
    <t>Огурец свежий, масло порциями</t>
  </si>
  <si>
    <t>7, 44</t>
  </si>
  <si>
    <t>Тефтели из говядины с кашей гречневой рассыпчатой и соусом сметанным с томатом</t>
  </si>
  <si>
    <t>284, 232, 331</t>
  </si>
  <si>
    <t xml:space="preserve">Сок фруктовый </t>
  </si>
  <si>
    <t>Икра кабачковая (консервированная)</t>
  </si>
  <si>
    <t>Котлета рыбная "Лада" с рисом отварным и соусом сметанным с томатом</t>
  </si>
  <si>
    <t>274, 304, 331</t>
  </si>
  <si>
    <t xml:space="preserve">Масло (порциями) </t>
  </si>
  <si>
    <t>Птица запеченая с картофельным пюре на молоке</t>
  </si>
  <si>
    <t>307, 312</t>
  </si>
  <si>
    <t>Компот из сухофруктов</t>
  </si>
  <si>
    <t>Апельсин</t>
  </si>
  <si>
    <t>Котлета из мяса птицы с кашей гречневой рассыпчатой</t>
  </si>
  <si>
    <t>171, 272</t>
  </si>
  <si>
    <t>Каша "Дружба" вязкая молочная</t>
  </si>
  <si>
    <t>Сыр порциями</t>
  </si>
  <si>
    <t>Жаркое по-домашнему из говядины</t>
  </si>
  <si>
    <t xml:space="preserve">Яйцо вареное </t>
  </si>
  <si>
    <t>Рассольник на крином бульоне</t>
  </si>
  <si>
    <t>250/25</t>
  </si>
  <si>
    <t>Банан</t>
  </si>
  <si>
    <t>Икра кабачковая консервированная, масло порциями</t>
  </si>
  <si>
    <t>1, 14</t>
  </si>
  <si>
    <t>Бифштекс по домашнему с картофельным пюре на молоке</t>
  </si>
  <si>
    <t>266, 312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</si>
</sst>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58" sqref="O5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39</v>
      </c>
      <c r="D1" s="54"/>
      <c r="E1" s="54"/>
      <c r="F1" s="12" t="s">
        <v>16</v>
      </c>
      <c r="G1" s="2" t="s">
        <v>17</v>
      </c>
      <c r="H1" s="55" t="s">
        <v>48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49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51</v>
      </c>
      <c r="F6" s="40">
        <v>280</v>
      </c>
      <c r="G6" s="40">
        <v>21.3</v>
      </c>
      <c r="H6" s="40">
        <v>28.4</v>
      </c>
      <c r="I6" s="40">
        <v>61.5</v>
      </c>
      <c r="J6" s="40">
        <v>585</v>
      </c>
      <c r="K6" s="41" t="s">
        <v>54</v>
      </c>
      <c r="L6" s="40"/>
    </row>
    <row r="7" spans="1:12" ht="15" x14ac:dyDescent="0.25">
      <c r="A7" s="23"/>
      <c r="B7" s="15"/>
      <c r="C7" s="11"/>
      <c r="D7" s="6" t="s">
        <v>26</v>
      </c>
      <c r="E7" s="42" t="s">
        <v>52</v>
      </c>
      <c r="F7" s="43">
        <v>70</v>
      </c>
      <c r="G7" s="43">
        <v>0.1</v>
      </c>
      <c r="H7" s="43">
        <v>8.3000000000000007</v>
      </c>
      <c r="I7" s="43">
        <v>0.1</v>
      </c>
      <c r="J7" s="43">
        <v>75</v>
      </c>
      <c r="K7" s="44" t="s">
        <v>53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46</v>
      </c>
      <c r="F8" s="43">
        <v>200</v>
      </c>
      <c r="G8" s="43">
        <v>0.1</v>
      </c>
      <c r="H8" s="43"/>
      <c r="I8" s="43">
        <v>15.1</v>
      </c>
      <c r="J8" s="43">
        <v>63</v>
      </c>
      <c r="K8" s="44">
        <v>436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30</v>
      </c>
      <c r="G9" s="43">
        <v>2.6</v>
      </c>
      <c r="H9" s="43">
        <v>0.3</v>
      </c>
      <c r="I9" s="43">
        <v>29.5</v>
      </c>
      <c r="J9" s="43">
        <v>131</v>
      </c>
      <c r="K9" s="44">
        <v>14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>
        <v>30</v>
      </c>
      <c r="G10" s="43">
        <v>2</v>
      </c>
      <c r="H10" s="43">
        <v>0.4</v>
      </c>
      <c r="I10" s="43">
        <v>11.9</v>
      </c>
      <c r="J10" s="43">
        <v>59</v>
      </c>
      <c r="K10" s="44"/>
      <c r="L10" s="43"/>
    </row>
    <row r="11" spans="1:12" ht="15" x14ac:dyDescent="0.25">
      <c r="A11" s="23"/>
      <c r="B11" s="15"/>
      <c r="C11" s="11"/>
      <c r="D11" s="56"/>
      <c r="E11" s="42"/>
      <c r="F11" s="43"/>
      <c r="G11" s="43"/>
      <c r="H11" s="43"/>
      <c r="I11" s="43"/>
      <c r="J11" s="6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610</v>
      </c>
      <c r="G13" s="19">
        <f t="shared" ref="G13:J13" si="0">SUM(G6:G12)</f>
        <v>26.100000000000005</v>
      </c>
      <c r="H13" s="19">
        <f t="shared" si="0"/>
        <v>37.4</v>
      </c>
      <c r="I13" s="19">
        <f t="shared" si="0"/>
        <v>118.10000000000001</v>
      </c>
      <c r="J13" s="19">
        <f t="shared" si="0"/>
        <v>913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610</v>
      </c>
      <c r="G24" s="32">
        <f t="shared" ref="G24:J24" si="4">G13+G23</f>
        <v>26.100000000000005</v>
      </c>
      <c r="H24" s="32">
        <f t="shared" si="4"/>
        <v>37.4</v>
      </c>
      <c r="I24" s="32">
        <f t="shared" si="4"/>
        <v>118.10000000000001</v>
      </c>
      <c r="J24" s="32">
        <f t="shared" si="4"/>
        <v>913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57</v>
      </c>
      <c r="F25" s="40" t="s">
        <v>58</v>
      </c>
      <c r="G25" s="40">
        <v>19.8</v>
      </c>
      <c r="H25" s="40">
        <v>15.3</v>
      </c>
      <c r="I25" s="40">
        <v>32.700000000000003</v>
      </c>
      <c r="J25" s="40">
        <v>350</v>
      </c>
      <c r="K25" s="41">
        <v>223</v>
      </c>
      <c r="L25" s="40"/>
    </row>
    <row r="26" spans="1:12" ht="15" x14ac:dyDescent="0.25">
      <c r="A26" s="14"/>
      <c r="B26" s="15"/>
      <c r="C26" s="11"/>
      <c r="D26" s="6" t="s">
        <v>26</v>
      </c>
      <c r="E26" s="42" t="s">
        <v>55</v>
      </c>
      <c r="F26" s="43">
        <v>25</v>
      </c>
      <c r="G26" s="43">
        <v>3.5</v>
      </c>
      <c r="H26" s="43">
        <v>11.6</v>
      </c>
      <c r="I26" s="43">
        <v>0.1</v>
      </c>
      <c r="J26" s="43">
        <v>128</v>
      </c>
      <c r="K26" s="44" t="s">
        <v>56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59</v>
      </c>
      <c r="F27" s="43">
        <v>200</v>
      </c>
      <c r="G27" s="43">
        <v>0.3</v>
      </c>
      <c r="H27" s="43"/>
      <c r="I27" s="43">
        <v>10.4</v>
      </c>
      <c r="J27" s="43">
        <v>43</v>
      </c>
      <c r="K27" s="44">
        <v>430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30</v>
      </c>
      <c r="G28" s="43">
        <v>2.6</v>
      </c>
      <c r="H28" s="43">
        <v>0.3</v>
      </c>
      <c r="I28" s="43">
        <v>29.5</v>
      </c>
      <c r="J28" s="43">
        <v>131</v>
      </c>
      <c r="K28" s="44">
        <v>14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60</v>
      </c>
      <c r="F29" s="43">
        <v>200</v>
      </c>
      <c r="G29" s="43">
        <v>0.8</v>
      </c>
      <c r="H29" s="43">
        <v>0.8</v>
      </c>
      <c r="I29" s="43">
        <v>19.600000000000001</v>
      </c>
      <c r="J29" s="43">
        <v>94</v>
      </c>
      <c r="K29" s="44">
        <v>17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455</v>
      </c>
      <c r="G32" s="19">
        <f t="shared" ref="G32" si="6">SUM(G25:G31)</f>
        <v>27.000000000000004</v>
      </c>
      <c r="H32" s="19">
        <f t="shared" ref="H32" si="7">SUM(H25:H31)</f>
        <v>28</v>
      </c>
      <c r="I32" s="19">
        <f t="shared" ref="I32" si="8">SUM(I25:I31)</f>
        <v>92.300000000000011</v>
      </c>
      <c r="J32" s="19">
        <f t="shared" ref="J32:L32" si="9">SUM(J25:J31)</f>
        <v>746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455</v>
      </c>
      <c r="G43" s="32">
        <f t="shared" ref="G43" si="14">G32+G42</f>
        <v>27.000000000000004</v>
      </c>
      <c r="H43" s="32">
        <f t="shared" ref="H43" si="15">H32+H42</f>
        <v>28</v>
      </c>
      <c r="I43" s="32">
        <f t="shared" ref="I43" si="16">I32+I42</f>
        <v>92.300000000000011</v>
      </c>
      <c r="J43" s="32">
        <f t="shared" ref="J43:L43" si="17">J32+J42</f>
        <v>746</v>
      </c>
      <c r="K43" s="32"/>
      <c r="L43" s="32">
        <f t="shared" si="17"/>
        <v>0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63</v>
      </c>
      <c r="F44" s="40">
        <v>230</v>
      </c>
      <c r="G44" s="40">
        <v>17.8</v>
      </c>
      <c r="H44" s="40">
        <v>19.7</v>
      </c>
      <c r="I44" s="40">
        <v>49.1</v>
      </c>
      <c r="J44" s="40">
        <v>450</v>
      </c>
      <c r="K44" s="41" t="s">
        <v>64</v>
      </c>
      <c r="L44" s="40"/>
    </row>
    <row r="45" spans="1:12" ht="15" x14ac:dyDescent="0.25">
      <c r="A45" s="23"/>
      <c r="B45" s="15"/>
      <c r="C45" s="11"/>
      <c r="D45" s="6" t="s">
        <v>26</v>
      </c>
      <c r="E45" s="42" t="s">
        <v>61</v>
      </c>
      <c r="F45" s="43">
        <v>65</v>
      </c>
      <c r="G45" s="43">
        <v>0.5</v>
      </c>
      <c r="H45" s="43">
        <v>4.2</v>
      </c>
      <c r="I45" s="43">
        <v>1.5</v>
      </c>
      <c r="J45" s="43">
        <v>45</v>
      </c>
      <c r="K45" s="44" t="s">
        <v>62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65</v>
      </c>
      <c r="F46" s="43">
        <v>200</v>
      </c>
      <c r="G46" s="43">
        <v>0.6</v>
      </c>
      <c r="H46" s="43">
        <v>0.4</v>
      </c>
      <c r="I46" s="43">
        <v>23.2</v>
      </c>
      <c r="J46" s="43">
        <v>100</v>
      </c>
      <c r="K46" s="44">
        <v>32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30</v>
      </c>
      <c r="G47" s="43">
        <v>2.6</v>
      </c>
      <c r="H47" s="43">
        <v>0.3</v>
      </c>
      <c r="I47" s="43">
        <v>29.5</v>
      </c>
      <c r="J47" s="43">
        <v>131</v>
      </c>
      <c r="K47" s="44">
        <v>14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23</v>
      </c>
      <c r="E49" s="42" t="s">
        <v>40</v>
      </c>
      <c r="F49" s="43">
        <v>30</v>
      </c>
      <c r="G49" s="43">
        <v>2</v>
      </c>
      <c r="H49" s="43">
        <v>0.4</v>
      </c>
      <c r="I49" s="43">
        <v>11.9</v>
      </c>
      <c r="J49" s="43">
        <v>59</v>
      </c>
      <c r="K49" s="44">
        <v>12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555</v>
      </c>
      <c r="G51" s="19">
        <f t="shared" ref="G51" si="18">SUM(G44:G50)</f>
        <v>23.500000000000004</v>
      </c>
      <c r="H51" s="19">
        <f t="shared" ref="H51" si="19">SUM(H44:H50)</f>
        <v>24.999999999999996</v>
      </c>
      <c r="I51" s="19">
        <f t="shared" ref="I51" si="20">SUM(I44:I50)</f>
        <v>115.2</v>
      </c>
      <c r="J51" s="19">
        <f t="shared" ref="J51:L51" si="21">SUM(J44:J50)</f>
        <v>785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555</v>
      </c>
      <c r="G62" s="32">
        <f t="shared" ref="G62" si="26">G51+G61</f>
        <v>23.500000000000004</v>
      </c>
      <c r="H62" s="32">
        <f t="shared" ref="H62" si="27">H51+H61</f>
        <v>24.999999999999996</v>
      </c>
      <c r="I62" s="32">
        <f t="shared" ref="I62" si="28">I51+I61</f>
        <v>115.2</v>
      </c>
      <c r="J62" s="32">
        <f t="shared" ref="J62:L62" si="29">J51+J61</f>
        <v>785</v>
      </c>
      <c r="K62" s="32"/>
      <c r="L62" s="32">
        <f t="shared" si="29"/>
        <v>0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67</v>
      </c>
      <c r="F63" s="40">
        <v>230</v>
      </c>
      <c r="G63" s="40">
        <v>11.5</v>
      </c>
      <c r="H63" s="40">
        <v>24.4</v>
      </c>
      <c r="I63" s="40">
        <v>31.3</v>
      </c>
      <c r="J63" s="40">
        <v>393</v>
      </c>
      <c r="K63" s="41" t="s">
        <v>68</v>
      </c>
      <c r="L63" s="40"/>
    </row>
    <row r="64" spans="1:12" ht="15" x14ac:dyDescent="0.25">
      <c r="A64" s="23"/>
      <c r="B64" s="15"/>
      <c r="C64" s="11"/>
      <c r="D64" s="6" t="s">
        <v>26</v>
      </c>
      <c r="E64" s="42" t="s">
        <v>66</v>
      </c>
      <c r="F64" s="43">
        <v>60</v>
      </c>
      <c r="G64" s="43">
        <v>1.1000000000000001</v>
      </c>
      <c r="H64" s="43">
        <v>5.3</v>
      </c>
      <c r="I64" s="43">
        <v>4.5999999999999996</v>
      </c>
      <c r="J64" s="43">
        <v>71</v>
      </c>
      <c r="K64" s="44">
        <v>1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59</v>
      </c>
      <c r="F65" s="43">
        <v>200</v>
      </c>
      <c r="G65" s="43">
        <v>0.3</v>
      </c>
      <c r="H65" s="43"/>
      <c r="I65" s="43">
        <v>10.4</v>
      </c>
      <c r="J65" s="43">
        <v>43</v>
      </c>
      <c r="K65" s="44">
        <v>430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30</v>
      </c>
      <c r="G66" s="43">
        <v>2.6</v>
      </c>
      <c r="H66" s="43">
        <v>0.3</v>
      </c>
      <c r="I66" s="43">
        <v>29.5</v>
      </c>
      <c r="J66" s="43">
        <v>131</v>
      </c>
      <c r="K66" s="44">
        <v>14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23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15.5</v>
      </c>
      <c r="H70" s="19">
        <f t="shared" ref="H70" si="31">SUM(H63:H69)</f>
        <v>30</v>
      </c>
      <c r="I70" s="19">
        <f t="shared" ref="I70" si="32">SUM(I63:I69)</f>
        <v>75.8</v>
      </c>
      <c r="J70" s="19">
        <f t="shared" ref="J70:L70" si="33">SUM(J63:J69)</f>
        <v>638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520</v>
      </c>
      <c r="G81" s="32">
        <f t="shared" ref="G81" si="38">G70+G80</f>
        <v>15.5</v>
      </c>
      <c r="H81" s="32">
        <f t="shared" ref="H81" si="39">H70+H80</f>
        <v>30</v>
      </c>
      <c r="I81" s="32">
        <f t="shared" ref="I81" si="40">I70+I80</f>
        <v>75.8</v>
      </c>
      <c r="J81" s="32">
        <f t="shared" ref="J81:L81" si="41">J70+J80</f>
        <v>638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70</v>
      </c>
      <c r="F82" s="40">
        <v>280</v>
      </c>
      <c r="G82" s="40">
        <v>33.200000000000003</v>
      </c>
      <c r="H82" s="40">
        <v>83</v>
      </c>
      <c r="I82" s="40">
        <v>20.3</v>
      </c>
      <c r="J82" s="40">
        <v>961</v>
      </c>
      <c r="K82" s="41" t="s">
        <v>71</v>
      </c>
      <c r="L82" s="40"/>
    </row>
    <row r="83" spans="1:12" ht="15" x14ac:dyDescent="0.25">
      <c r="A83" s="23"/>
      <c r="B83" s="15"/>
      <c r="C83" s="11"/>
      <c r="D83" s="6" t="s">
        <v>26</v>
      </c>
      <c r="E83" s="42" t="s">
        <v>69</v>
      </c>
      <c r="F83" s="43">
        <v>5</v>
      </c>
      <c r="G83" s="43"/>
      <c r="H83" s="43">
        <v>4.0999999999999996</v>
      </c>
      <c r="I83" s="43"/>
      <c r="J83" s="43">
        <v>37</v>
      </c>
      <c r="K83" s="44">
        <v>7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72</v>
      </c>
      <c r="F84" s="43">
        <v>200</v>
      </c>
      <c r="G84" s="43"/>
      <c r="H84" s="43"/>
      <c r="I84" s="43">
        <v>9.6999999999999993</v>
      </c>
      <c r="J84" s="43">
        <v>39</v>
      </c>
      <c r="K84" s="44">
        <v>349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30</v>
      </c>
      <c r="G85" s="43">
        <v>2.6</v>
      </c>
      <c r="H85" s="43">
        <v>0.3</v>
      </c>
      <c r="I85" s="43">
        <v>29.5</v>
      </c>
      <c r="J85" s="43">
        <v>131</v>
      </c>
      <c r="K85" s="44">
        <v>14</v>
      </c>
      <c r="L85" s="43"/>
    </row>
    <row r="86" spans="1:12" ht="15" x14ac:dyDescent="0.25">
      <c r="A86" s="23"/>
      <c r="B86" s="15"/>
      <c r="C86" s="11"/>
      <c r="D86" s="7" t="s">
        <v>24</v>
      </c>
      <c r="E86" s="42" t="s">
        <v>73</v>
      </c>
      <c r="F86" s="43">
        <v>300</v>
      </c>
      <c r="G86" s="43">
        <v>2.7</v>
      </c>
      <c r="H86" s="43">
        <v>0.6</v>
      </c>
      <c r="I86" s="43">
        <v>24.3</v>
      </c>
      <c r="J86" s="43">
        <v>129</v>
      </c>
      <c r="K86" s="44"/>
      <c r="L86" s="43"/>
    </row>
    <row r="87" spans="1:12" ht="15" x14ac:dyDescent="0.25">
      <c r="A87" s="23"/>
      <c r="B87" s="15"/>
      <c r="C87" s="11"/>
      <c r="D87" s="6" t="s">
        <v>23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815</v>
      </c>
      <c r="G89" s="19">
        <f t="shared" ref="G89" si="42">SUM(G82:G88)</f>
        <v>38.500000000000007</v>
      </c>
      <c r="H89" s="19">
        <f t="shared" ref="H89" si="43">SUM(H82:H88)</f>
        <v>87.999999999999986</v>
      </c>
      <c r="I89" s="19">
        <f t="shared" ref="I89" si="44">SUM(I82:I88)</f>
        <v>83.8</v>
      </c>
      <c r="J89" s="19">
        <f t="shared" ref="J89:L89" si="45">SUM(J82:J88)</f>
        <v>1297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815</v>
      </c>
      <c r="G100" s="32">
        <f t="shared" ref="G100" si="50">G89+G99</f>
        <v>38.500000000000007</v>
      </c>
      <c r="H100" s="32">
        <f t="shared" ref="H100" si="51">H89+H99</f>
        <v>87.999999999999986</v>
      </c>
      <c r="I100" s="32">
        <f t="shared" ref="I100" si="52">I89+I99</f>
        <v>83.8</v>
      </c>
      <c r="J100" s="32">
        <f t="shared" ref="J100:L100" si="53">J89+J99</f>
        <v>1297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74</v>
      </c>
      <c r="F101" s="40">
        <v>280</v>
      </c>
      <c r="G101" s="40">
        <v>29.8</v>
      </c>
      <c r="H101" s="40">
        <v>31.2</v>
      </c>
      <c r="I101" s="40">
        <v>53.8</v>
      </c>
      <c r="J101" s="40">
        <v>614</v>
      </c>
      <c r="K101" s="41" t="s">
        <v>75</v>
      </c>
      <c r="L101" s="40"/>
    </row>
    <row r="102" spans="1:12" ht="15" x14ac:dyDescent="0.25">
      <c r="A102" s="23"/>
      <c r="B102" s="15"/>
      <c r="C102" s="11"/>
      <c r="D102" s="6" t="s">
        <v>26</v>
      </c>
      <c r="E102" s="42" t="s">
        <v>61</v>
      </c>
      <c r="F102" s="43">
        <v>65</v>
      </c>
      <c r="G102" s="43">
        <v>0.5</v>
      </c>
      <c r="H102" s="43">
        <v>4.2</v>
      </c>
      <c r="I102" s="43">
        <v>1.5</v>
      </c>
      <c r="J102" s="43">
        <v>45</v>
      </c>
      <c r="K102" s="44" t="s">
        <v>62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59</v>
      </c>
      <c r="F103" s="43">
        <v>200</v>
      </c>
      <c r="G103" s="43">
        <v>0.3</v>
      </c>
      <c r="H103" s="43"/>
      <c r="I103" s="43">
        <v>10.4</v>
      </c>
      <c r="J103" s="43">
        <v>43</v>
      </c>
      <c r="K103" s="44">
        <v>430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30</v>
      </c>
      <c r="G104" s="43">
        <v>2.6</v>
      </c>
      <c r="H104" s="43">
        <v>0.3</v>
      </c>
      <c r="I104" s="43">
        <v>29.5</v>
      </c>
      <c r="J104" s="43">
        <v>131</v>
      </c>
      <c r="K104" s="44">
        <v>14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23</v>
      </c>
      <c r="E106" s="42" t="s">
        <v>40</v>
      </c>
      <c r="F106" s="43">
        <v>30</v>
      </c>
      <c r="G106" s="43">
        <v>2</v>
      </c>
      <c r="H106" s="43">
        <v>0.4</v>
      </c>
      <c r="I106" s="43">
        <v>11.9</v>
      </c>
      <c r="J106" s="43">
        <v>59</v>
      </c>
      <c r="K106" s="44">
        <v>12</v>
      </c>
      <c r="L106" s="43"/>
    </row>
    <row r="107" spans="1:12" ht="15" x14ac:dyDescent="0.25">
      <c r="A107" s="23"/>
      <c r="B107" s="15"/>
      <c r="C107" s="11"/>
      <c r="D107" s="6"/>
      <c r="E107" s="42" t="s">
        <v>41</v>
      </c>
      <c r="F107" s="43">
        <v>200</v>
      </c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805</v>
      </c>
      <c r="G108" s="19">
        <f t="shared" ref="G108:J108" si="54">SUM(G101:G107)</f>
        <v>35.200000000000003</v>
      </c>
      <c r="H108" s="19">
        <f t="shared" si="54"/>
        <v>36.099999999999994</v>
      </c>
      <c r="I108" s="19">
        <f t="shared" si="54"/>
        <v>107.10000000000001</v>
      </c>
      <c r="J108" s="19">
        <f t="shared" si="54"/>
        <v>892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805</v>
      </c>
      <c r="G119" s="32">
        <f t="shared" ref="G119" si="58">G108+G118</f>
        <v>35.200000000000003</v>
      </c>
      <c r="H119" s="32">
        <f t="shared" ref="H119" si="59">H108+H118</f>
        <v>36.099999999999994</v>
      </c>
      <c r="I119" s="32">
        <f t="shared" ref="I119" si="60">I108+I118</f>
        <v>107.10000000000001</v>
      </c>
      <c r="J119" s="32">
        <f t="shared" ref="J119:L119" si="61">J108+J118</f>
        <v>892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76</v>
      </c>
      <c r="F120" s="40">
        <v>200</v>
      </c>
      <c r="G120" s="40">
        <v>2.9</v>
      </c>
      <c r="H120" s="40">
        <v>11.3</v>
      </c>
      <c r="I120" s="40">
        <v>25</v>
      </c>
      <c r="J120" s="40">
        <v>216</v>
      </c>
      <c r="K120" s="41"/>
      <c r="L120" s="40"/>
    </row>
    <row r="121" spans="1:12" ht="15" x14ac:dyDescent="0.25">
      <c r="A121" s="14"/>
      <c r="B121" s="15"/>
      <c r="C121" s="11"/>
      <c r="D121" s="6" t="s">
        <v>47</v>
      </c>
      <c r="E121" s="42" t="s">
        <v>77</v>
      </c>
      <c r="F121" s="43">
        <v>15</v>
      </c>
      <c r="G121" s="43">
        <v>3.4</v>
      </c>
      <c r="H121" s="43">
        <v>4.3</v>
      </c>
      <c r="I121" s="43"/>
      <c r="J121" s="43">
        <v>53</v>
      </c>
      <c r="K121" s="44">
        <v>5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59</v>
      </c>
      <c r="F122" s="43">
        <v>200</v>
      </c>
      <c r="G122" s="43">
        <v>0.3</v>
      </c>
      <c r="H122" s="43"/>
      <c r="I122" s="43">
        <v>10.4</v>
      </c>
      <c r="J122" s="43">
        <v>43</v>
      </c>
      <c r="K122" s="44">
        <v>430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30</v>
      </c>
      <c r="G123" s="43">
        <v>2.6</v>
      </c>
      <c r="H123" s="43">
        <v>0.3</v>
      </c>
      <c r="I123" s="43">
        <v>29.5</v>
      </c>
      <c r="J123" s="43">
        <v>131</v>
      </c>
      <c r="K123" s="44">
        <v>14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65</v>
      </c>
      <c r="F125" s="43">
        <v>200</v>
      </c>
      <c r="G125" s="43"/>
      <c r="H125" s="43"/>
      <c r="I125" s="43"/>
      <c r="J125" s="43">
        <v>0.1</v>
      </c>
      <c r="K125" s="44">
        <v>32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645</v>
      </c>
      <c r="G127" s="19">
        <f t="shared" ref="G127:J127" si="62">SUM(G120:G126)</f>
        <v>9.1999999999999993</v>
      </c>
      <c r="H127" s="19">
        <f t="shared" si="62"/>
        <v>15.900000000000002</v>
      </c>
      <c r="I127" s="19">
        <f t="shared" si="62"/>
        <v>64.900000000000006</v>
      </c>
      <c r="J127" s="19">
        <f t="shared" si="62"/>
        <v>443.1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645</v>
      </c>
      <c r="G138" s="32">
        <f t="shared" ref="G138" si="66">G127+G137</f>
        <v>9.1999999999999993</v>
      </c>
      <c r="H138" s="32">
        <f t="shared" ref="H138" si="67">H127+H137</f>
        <v>15.900000000000002</v>
      </c>
      <c r="I138" s="32">
        <f t="shared" ref="I138" si="68">I127+I137</f>
        <v>64.900000000000006</v>
      </c>
      <c r="J138" s="32">
        <f t="shared" ref="J138:L138" si="69">J127+J137</f>
        <v>443.1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78</v>
      </c>
      <c r="F139" s="40">
        <v>250</v>
      </c>
      <c r="G139" s="40">
        <v>19.100000000000001</v>
      </c>
      <c r="H139" s="40">
        <v>25.4</v>
      </c>
      <c r="I139" s="40">
        <v>30.2</v>
      </c>
      <c r="J139" s="40">
        <v>427</v>
      </c>
      <c r="K139" s="41">
        <v>259</v>
      </c>
      <c r="L139" s="40"/>
    </row>
    <row r="140" spans="1:12" ht="15" x14ac:dyDescent="0.25">
      <c r="A140" s="23"/>
      <c r="B140" s="15"/>
      <c r="C140" s="11"/>
      <c r="D140" s="6" t="s">
        <v>47</v>
      </c>
      <c r="E140" s="42" t="s">
        <v>50</v>
      </c>
      <c r="F140" s="43">
        <v>60</v>
      </c>
      <c r="G140" s="43"/>
      <c r="H140" s="43"/>
      <c r="I140" s="43"/>
      <c r="J140" s="43"/>
      <c r="K140" s="44">
        <v>46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46</v>
      </c>
      <c r="F141" s="43">
        <v>200</v>
      </c>
      <c r="G141" s="43">
        <v>0.1</v>
      </c>
      <c r="H141" s="43"/>
      <c r="I141" s="43">
        <v>15.1</v>
      </c>
      <c r="J141" s="43">
        <v>63</v>
      </c>
      <c r="K141" s="44">
        <v>436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30</v>
      </c>
      <c r="G142" s="43">
        <v>2.6</v>
      </c>
      <c r="H142" s="43">
        <v>0.3</v>
      </c>
      <c r="I142" s="43">
        <v>29.5</v>
      </c>
      <c r="J142" s="43">
        <v>131</v>
      </c>
      <c r="K142" s="44">
        <v>14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45</v>
      </c>
      <c r="F143" s="43">
        <v>170</v>
      </c>
      <c r="G143" s="43">
        <v>1.4</v>
      </c>
      <c r="H143" s="43">
        <v>0.3</v>
      </c>
      <c r="I143" s="43">
        <v>12.8</v>
      </c>
      <c r="J143" s="43">
        <v>65</v>
      </c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710</v>
      </c>
      <c r="G146" s="19">
        <f t="shared" ref="G146:J146" si="70">SUM(G139:G145)</f>
        <v>23.200000000000003</v>
      </c>
      <c r="H146" s="19">
        <f t="shared" si="70"/>
        <v>26</v>
      </c>
      <c r="I146" s="19">
        <f t="shared" si="70"/>
        <v>87.6</v>
      </c>
      <c r="J146" s="19">
        <f t="shared" si="70"/>
        <v>686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710</v>
      </c>
      <c r="G157" s="32">
        <f t="shared" ref="G157" si="74">G146+G156</f>
        <v>23.200000000000003</v>
      </c>
      <c r="H157" s="32">
        <f t="shared" ref="H157" si="75">H146+H156</f>
        <v>26</v>
      </c>
      <c r="I157" s="32">
        <f t="shared" ref="I157" si="76">I146+I156</f>
        <v>87.6</v>
      </c>
      <c r="J157" s="32">
        <f t="shared" ref="J157:L157" si="77">J146+J156</f>
        <v>686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80</v>
      </c>
      <c r="F158" s="40" t="s">
        <v>81</v>
      </c>
      <c r="G158" s="40">
        <v>7.9</v>
      </c>
      <c r="H158" s="40">
        <v>8.9</v>
      </c>
      <c r="I158" s="40">
        <v>15.1</v>
      </c>
      <c r="J158" s="40">
        <v>173</v>
      </c>
      <c r="K158" s="41">
        <v>117</v>
      </c>
      <c r="L158" s="40"/>
    </row>
    <row r="159" spans="1:12" ht="15" x14ac:dyDescent="0.25">
      <c r="A159" s="23"/>
      <c r="B159" s="15"/>
      <c r="C159" s="11"/>
      <c r="D159" s="6" t="s">
        <v>47</v>
      </c>
      <c r="E159" s="42" t="s">
        <v>79</v>
      </c>
      <c r="F159" s="43">
        <v>40</v>
      </c>
      <c r="G159" s="43">
        <v>4.3</v>
      </c>
      <c r="H159" s="43">
        <v>3.9</v>
      </c>
      <c r="I159" s="43">
        <v>0.2</v>
      </c>
      <c r="J159" s="43">
        <v>53</v>
      </c>
      <c r="K159" s="44">
        <v>11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43</v>
      </c>
      <c r="F160" s="43">
        <v>200</v>
      </c>
      <c r="G160" s="43"/>
      <c r="H160" s="43"/>
      <c r="I160" s="43">
        <v>28.2</v>
      </c>
      <c r="J160" s="43">
        <v>113</v>
      </c>
      <c r="K160" s="44">
        <v>411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30</v>
      </c>
      <c r="G161" s="43">
        <v>2.6</v>
      </c>
      <c r="H161" s="43">
        <v>0.3</v>
      </c>
      <c r="I161" s="43">
        <v>29.5</v>
      </c>
      <c r="J161" s="43">
        <v>131</v>
      </c>
      <c r="K161" s="44">
        <v>14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82</v>
      </c>
      <c r="F162" s="43">
        <v>200</v>
      </c>
      <c r="G162" s="43">
        <v>3</v>
      </c>
      <c r="H162" s="43">
        <v>1</v>
      </c>
      <c r="I162" s="43">
        <v>42</v>
      </c>
      <c r="J162" s="43">
        <v>192</v>
      </c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470</v>
      </c>
      <c r="G165" s="19">
        <f t="shared" ref="G165:J165" si="78">SUM(G158:G164)</f>
        <v>17.799999999999997</v>
      </c>
      <c r="H165" s="19">
        <f t="shared" si="78"/>
        <v>14.100000000000001</v>
      </c>
      <c r="I165" s="19">
        <f t="shared" si="78"/>
        <v>115</v>
      </c>
      <c r="J165" s="19">
        <f t="shared" si="78"/>
        <v>662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470</v>
      </c>
      <c r="G176" s="32">
        <f t="shared" ref="G176" si="82">G165+G175</f>
        <v>17.799999999999997</v>
      </c>
      <c r="H176" s="32">
        <f t="shared" ref="H176" si="83">H165+H175</f>
        <v>14.100000000000001</v>
      </c>
      <c r="I176" s="32">
        <f t="shared" ref="I176" si="84">I165+I175</f>
        <v>115</v>
      </c>
      <c r="J176" s="32">
        <f t="shared" ref="J176:L176" si="85">J165+J175</f>
        <v>662</v>
      </c>
      <c r="K176" s="32"/>
      <c r="L176" s="32">
        <f t="shared" si="85"/>
        <v>0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85</v>
      </c>
      <c r="F177" s="40">
        <v>280</v>
      </c>
      <c r="G177" s="40">
        <v>23.8</v>
      </c>
      <c r="H177" s="40">
        <v>32.5</v>
      </c>
      <c r="I177" s="40">
        <v>26.2</v>
      </c>
      <c r="J177" s="40">
        <v>491</v>
      </c>
      <c r="K177" s="41" t="s">
        <v>86</v>
      </c>
      <c r="L177" s="40"/>
    </row>
    <row r="178" spans="1:12" ht="15" x14ac:dyDescent="0.25">
      <c r="A178" s="23"/>
      <c r="B178" s="15"/>
      <c r="C178" s="11"/>
      <c r="D178" s="6" t="s">
        <v>47</v>
      </c>
      <c r="E178" s="42" t="s">
        <v>83</v>
      </c>
      <c r="F178" s="43">
        <v>70</v>
      </c>
      <c r="G178" s="43">
        <v>1.2</v>
      </c>
      <c r="H178" s="43">
        <v>13.6</v>
      </c>
      <c r="I178" s="43">
        <v>4.7</v>
      </c>
      <c r="J178" s="43">
        <v>146</v>
      </c>
      <c r="K178" s="44" t="s">
        <v>84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44</v>
      </c>
      <c r="F179" s="43">
        <v>200</v>
      </c>
      <c r="G179" s="43">
        <v>0.7</v>
      </c>
      <c r="H179" s="43">
        <v>0.3</v>
      </c>
      <c r="I179" s="43">
        <v>19.100000000000001</v>
      </c>
      <c r="J179" s="43">
        <v>94</v>
      </c>
      <c r="K179" s="44">
        <v>388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30</v>
      </c>
      <c r="G180" s="43">
        <v>2.6</v>
      </c>
      <c r="H180" s="43">
        <v>0.3</v>
      </c>
      <c r="I180" s="43">
        <v>29.5</v>
      </c>
      <c r="J180" s="43">
        <v>131</v>
      </c>
      <c r="K180" s="44">
        <v>12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>
        <v>120</v>
      </c>
      <c r="G181" s="43">
        <v>1</v>
      </c>
      <c r="H181" s="43">
        <v>0.2</v>
      </c>
      <c r="I181" s="43">
        <v>9</v>
      </c>
      <c r="J181" s="43">
        <v>46</v>
      </c>
      <c r="K181" s="44"/>
      <c r="L181" s="43"/>
    </row>
    <row r="182" spans="1:12" ht="15" x14ac:dyDescent="0.25">
      <c r="A182" s="23"/>
      <c r="B182" s="15"/>
      <c r="C182" s="11"/>
      <c r="D182" s="6"/>
      <c r="E182" s="42" t="s">
        <v>40</v>
      </c>
      <c r="F182" s="43">
        <v>30</v>
      </c>
      <c r="G182" s="43">
        <v>2</v>
      </c>
      <c r="H182" s="43">
        <v>0.4</v>
      </c>
      <c r="I182" s="43">
        <v>11.9</v>
      </c>
      <c r="J182" s="43">
        <v>59</v>
      </c>
      <c r="K182" s="44">
        <v>12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730</v>
      </c>
      <c r="G184" s="19">
        <f t="shared" ref="G184:J184" si="86">SUM(G177:G183)</f>
        <v>31.3</v>
      </c>
      <c r="H184" s="19">
        <f t="shared" si="86"/>
        <v>47.3</v>
      </c>
      <c r="I184" s="19">
        <f t="shared" si="86"/>
        <v>100.4</v>
      </c>
      <c r="J184" s="19">
        <f t="shared" si="86"/>
        <v>967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730</v>
      </c>
      <c r="G195" s="32">
        <f t="shared" ref="G195" si="90">G184+G194</f>
        <v>31.3</v>
      </c>
      <c r="H195" s="32">
        <f t="shared" ref="H195" si="91">H184+H194</f>
        <v>47.3</v>
      </c>
      <c r="I195" s="32">
        <f t="shared" ref="I195" si="92">I184+I194</f>
        <v>100.4</v>
      </c>
      <c r="J195" s="32">
        <f t="shared" ref="J195:L195" si="93">J184+J194</f>
        <v>967</v>
      </c>
      <c r="K195" s="32"/>
      <c r="L195" s="32">
        <f t="shared" si="93"/>
        <v>0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631.5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24.73</v>
      </c>
      <c r="H196" s="34">
        <f t="shared" si="94"/>
        <v>34.78</v>
      </c>
      <c r="I196" s="34">
        <f t="shared" si="94"/>
        <v>96.02000000000001</v>
      </c>
      <c r="J196" s="34">
        <f t="shared" si="94"/>
        <v>802.91000000000008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2024-09-12T06:07:45Z</dcterms:modified>
</cp:coreProperties>
</file>